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ục Tiêu" sheetId="1" r:id="rId4"/>
    <sheet state="visible" name="Shop Photo" sheetId="2" r:id="rId5"/>
  </sheets>
  <definedNames/>
  <calcPr/>
  <extLst>
    <ext uri="GoogleSheetsCustomDataVersion1">
      <go:sheetsCustomData xmlns:go="http://customooxmlschemas.google.com/" r:id="rId6" roundtripDataSignature="AMtx7mhcjzmp8bqw9LOhvQZ4yCjYb1hS3A=="/>
    </ext>
  </extLst>
</workbook>
</file>

<file path=xl/sharedStrings.xml><?xml version="1.0" encoding="utf-8"?>
<sst xmlns="http://schemas.openxmlformats.org/spreadsheetml/2006/main" count="44" uniqueCount="35">
  <si>
    <t>Mục tiêu doanh số  12.12</t>
  </si>
  <si>
    <t>Shop</t>
  </si>
  <si>
    <t xml:space="preserve">Doanh số </t>
  </si>
  <si>
    <t>Giá trị đơn hàng Trung bình</t>
  </si>
  <si>
    <t>Số lượng đơn hàng</t>
  </si>
  <si>
    <t>Conversion rate 30 ngày gần nhất</t>
  </si>
  <si>
    <t xml:space="preserve">Tỷ lệ KH quay lại </t>
  </si>
  <si>
    <t>Lượng Truy cập cần thiết</t>
  </si>
  <si>
    <t xml:space="preserve">Seeding </t>
  </si>
  <si>
    <t xml:space="preserve">Fb Ads </t>
  </si>
  <si>
    <t>Chatbot</t>
  </si>
  <si>
    <t>profit margin</t>
  </si>
  <si>
    <t>Profit estimate</t>
  </si>
  <si>
    <t>SHOP A</t>
  </si>
  <si>
    <t>SHOP B</t>
  </si>
  <si>
    <t>SHOP C</t>
  </si>
  <si>
    <t>Sản Phẩm</t>
  </si>
  <si>
    <t>Giá Vốn cogs</t>
  </si>
  <si>
    <t>Giá niêm yết</t>
  </si>
  <si>
    <t>Giá bán hiện tại</t>
  </si>
  <si>
    <t>Giá Sale 12/12</t>
  </si>
  <si>
    <t>% Chênh lệch</t>
  </si>
  <si>
    <t>% Chênh 12/12</t>
  </si>
  <si>
    <t>Lợi nhuận</t>
  </si>
  <si>
    <t>Bảng vẽ GM</t>
  </si>
  <si>
    <t>Dán màn hình</t>
  </si>
  <si>
    <t>Bút Pen</t>
  </si>
  <si>
    <t>Găng tay vẽ</t>
  </si>
  <si>
    <t>Upsale:</t>
  </si>
  <si>
    <t>ĐƠN HÀNG TRÊN</t>
  </si>
  <si>
    <t>GIẢM THÊM</t>
  </si>
  <si>
    <t>ÁP MÃ</t>
  </si>
  <si>
    <t>AUTOMA9</t>
  </si>
  <si>
    <t>AUTOMA8</t>
  </si>
  <si>
    <t>AUTOMA7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</si>
</sst>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theme="1"/>
      <name val="Arial"/>
    </font>
    <font>
      <b/>
      <sz val="10.0"/>
      <color theme="1"/>
      <name val="Arial"/>
    </font>
    <font>
      <sz val="10.0"/>
      <color rgb="FF000000"/>
      <name val="Arial"/>
    </font>
    <font>
      <b/>
      <sz val="10.0"/>
      <color rgb="FFFFFFFF"/>
      <name val="Arial"/>
    </font>
    <font>
      <sz val="11.0"/>
      <color rgb="FF000000"/>
      <name val="Arial"/>
    </font>
  </fonts>
  <fills count="9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C000"/>
        <bgColor rgb="FFFFC000"/>
      </patternFill>
    </fill>
    <fill>
      <patternFill patternType="solid">
        <fgColor rgb="FFFF9966"/>
        <bgColor rgb="FFFF9966"/>
      </patternFill>
    </fill>
    <fill>
      <patternFill patternType="solid">
        <fgColor rgb="FFFFFF00"/>
        <bgColor rgb="FFFFFF00"/>
      </patternFill>
    </fill>
    <fill>
      <patternFill patternType="solid">
        <fgColor rgb="FF7030A0"/>
        <bgColor rgb="FF7030A0"/>
      </patternFill>
    </fill>
    <fill>
      <patternFill patternType="solid">
        <fgColor rgb="FF00B050"/>
        <bgColor rgb="FF00B05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/>
    </xf>
    <xf borderId="0" fillId="0" fontId="2" numFmtId="3" xfId="0" applyFont="1" applyNumberFormat="1"/>
    <xf borderId="1" fillId="2" fontId="1" numFmtId="0" xfId="0" applyBorder="1" applyFill="1" applyFont="1"/>
    <xf borderId="1" fillId="2" fontId="2" numFmtId="3" xfId="0" applyBorder="1" applyFont="1" applyNumberFormat="1"/>
    <xf borderId="0" fillId="0" fontId="1" numFmtId="0" xfId="0" applyFont="1"/>
    <xf borderId="1" fillId="3" fontId="1" numFmtId="0" xfId="0" applyAlignment="1" applyBorder="1" applyFill="1" applyFont="1">
      <alignment shrinkToFit="0" wrapText="1"/>
    </xf>
    <xf borderId="1" fillId="3" fontId="2" numFmtId="3" xfId="0" applyAlignment="1" applyBorder="1" applyFont="1" applyNumberFormat="1">
      <alignment shrinkToFit="0" wrapText="1"/>
    </xf>
    <xf borderId="1" fillId="3" fontId="2" numFmtId="0" xfId="0" applyAlignment="1" applyBorder="1" applyFont="1">
      <alignment shrinkToFit="0" wrapText="1"/>
    </xf>
    <xf borderId="1" fillId="4" fontId="3" numFmtId="0" xfId="0" applyAlignment="1" applyBorder="1" applyFill="1" applyFont="1">
      <alignment shrinkToFit="0" wrapText="1"/>
    </xf>
    <xf borderId="1" fillId="5" fontId="1" numFmtId="0" xfId="0" applyAlignment="1" applyBorder="1" applyFill="1" applyFont="1">
      <alignment shrinkToFit="0" wrapText="1"/>
    </xf>
    <xf borderId="1" fillId="6" fontId="2" numFmtId="3" xfId="0" applyBorder="1" applyFill="1" applyFont="1" applyNumberFormat="1"/>
    <xf borderId="0" fillId="0" fontId="2" numFmtId="9" xfId="0" applyFont="1" applyNumberFormat="1"/>
    <xf borderId="1" fillId="7" fontId="4" numFmtId="3" xfId="0" applyBorder="1" applyFill="1" applyFont="1" applyNumberFormat="1"/>
    <xf borderId="1" fillId="8" fontId="1" numFmtId="0" xfId="0" applyAlignment="1" applyBorder="1" applyFill="1" applyFont="1">
      <alignment shrinkToFit="0" wrapText="1"/>
    </xf>
    <xf borderId="1" fillId="8" fontId="3" numFmtId="20" xfId="0" applyAlignment="1" applyBorder="1" applyFont="1" applyNumberFormat="1">
      <alignment shrinkToFit="0" wrapText="1"/>
    </xf>
    <xf borderId="1" fillId="8" fontId="2" numFmtId="3" xfId="0" applyAlignment="1" applyBorder="1" applyFont="1" applyNumberFormat="1">
      <alignment shrinkToFit="0" wrapText="1"/>
    </xf>
    <xf borderId="1" fillId="8" fontId="2" numFmtId="0" xfId="0" applyAlignment="1" applyBorder="1" applyFont="1">
      <alignment shrinkToFit="0" wrapText="1"/>
    </xf>
    <xf borderId="1" fillId="8" fontId="2" numFmtId="10" xfId="0" applyAlignment="1" applyBorder="1" applyFont="1" applyNumberFormat="1">
      <alignment shrinkToFit="0" wrapText="1"/>
    </xf>
    <xf borderId="0" fillId="0" fontId="2" numFmtId="10" xfId="0" applyFont="1" applyNumberFormat="1"/>
    <xf borderId="0" fillId="0" fontId="5" numFmtId="0" xfId="0" applyFont="1"/>
    <xf borderId="1" fillId="6" fontId="5" numFmtId="0" xfId="0" applyBorder="1" applyFont="1"/>
    <xf borderId="0" fillId="0" fontId="5" numFmtId="3" xfId="0" applyFont="1" applyNumberFormat="1"/>
    <xf borderId="0" fillId="0" fontId="5" numFmtId="3" xfId="0" applyAlignment="1" applyFont="1" applyNumberFormat="1">
      <alignment readingOrder="0"/>
    </xf>
    <xf borderId="1" fillId="6" fontId="5" numFmtId="3" xfId="0" applyAlignment="1" applyBorder="1" applyFont="1" applyNumberFormat="1">
      <alignment readingOrder="0"/>
    </xf>
    <xf borderId="0" fillId="0" fontId="5" numFmtId="10" xfId="0" applyFont="1" applyNumberFormat="1"/>
    <xf borderId="1" fillId="6" fontId="5" numFmtId="10" xfId="0" applyBorder="1" applyFont="1" applyNumberFormat="1"/>
    <xf borderId="1" fillId="6" fontId="5" numFmtId="3" xfId="0" applyBorder="1" applyFont="1" applyNumberFormat="1"/>
    <xf borderId="1" fillId="8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5.5"/>
    <col customWidth="1" min="4" max="4" width="14.5"/>
    <col customWidth="1" min="6" max="6" width="14.5"/>
  </cols>
  <sheetData>
    <row r="1" ht="15.75" customHeight="1">
      <c r="A1" s="1"/>
      <c r="C1" s="2"/>
    </row>
    <row r="2" ht="15.75" customHeight="1">
      <c r="A2" s="3" t="s">
        <v>0</v>
      </c>
      <c r="B2" s="3"/>
      <c r="C2" s="4">
        <v>5.0E8</v>
      </c>
      <c r="H2" s="5">
        <v>954.0</v>
      </c>
    </row>
    <row r="3" ht="15.75" customHeight="1"/>
    <row r="4" ht="34.5" customHeight="1">
      <c r="A4" s="6" t="s">
        <v>1</v>
      </c>
      <c r="B4" s="6">
        <v>11.11</v>
      </c>
      <c r="C4" s="7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  <c r="L4" s="9" t="s">
        <v>11</v>
      </c>
      <c r="M4" s="10" t="s">
        <v>12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15.75" customHeight="1">
      <c r="A5" s="5" t="s">
        <v>13</v>
      </c>
      <c r="B5" s="2">
        <f t="shared" ref="B5:B7" si="2">C5/2</f>
        <v>120000000</v>
      </c>
      <c r="C5" s="11">
        <v>2.4E8</v>
      </c>
      <c r="D5" s="2">
        <v>1050000.0</v>
      </c>
      <c r="E5" s="2">
        <f t="shared" ref="E5:E7" si="3">C5/D5</f>
        <v>228.5714286</v>
      </c>
      <c r="F5" s="12">
        <v>0.0782</v>
      </c>
      <c r="G5" s="12">
        <v>0.17</v>
      </c>
      <c r="H5" s="13">
        <f t="shared" ref="H5:H7" si="4">E5/F5</f>
        <v>2922.908294</v>
      </c>
      <c r="I5" s="2">
        <f>H5*40%</f>
        <v>1169.163318</v>
      </c>
      <c r="J5" s="2">
        <f t="shared" ref="J5:K5" si="1">$H$5*30%</f>
        <v>876.8724881</v>
      </c>
      <c r="K5" s="2">
        <f t="shared" si="1"/>
        <v>876.8724881</v>
      </c>
      <c r="L5" s="12">
        <v>0.2</v>
      </c>
      <c r="M5" s="2">
        <f>C5*20%</f>
        <v>48000000</v>
      </c>
    </row>
    <row r="6" ht="15.75" customHeight="1">
      <c r="A6" s="5" t="s">
        <v>14</v>
      </c>
      <c r="B6" s="2">
        <f t="shared" si="2"/>
        <v>80000000</v>
      </c>
      <c r="C6" s="11">
        <v>1.6E8</v>
      </c>
      <c r="D6" s="2">
        <v>740000.0</v>
      </c>
      <c r="E6" s="2">
        <f t="shared" si="3"/>
        <v>216.2162162</v>
      </c>
      <c r="F6" s="12">
        <v>0.0364</v>
      </c>
      <c r="G6" s="12">
        <v>0.12</v>
      </c>
      <c r="H6" s="13">
        <f t="shared" si="4"/>
        <v>5940.00594</v>
      </c>
      <c r="I6" s="2">
        <f>$H$6*40%</f>
        <v>2376.002376</v>
      </c>
      <c r="J6" s="2">
        <f t="shared" ref="J6:K6" si="5">$H$6*30%</f>
        <v>1782.001782</v>
      </c>
      <c r="K6" s="2">
        <f t="shared" si="5"/>
        <v>1782.001782</v>
      </c>
      <c r="L6" s="12">
        <v>0.3</v>
      </c>
      <c r="M6" s="2">
        <f t="shared" ref="M6:M7" si="7">C6*L6</f>
        <v>48000000</v>
      </c>
    </row>
    <row r="7" ht="15.75" customHeight="1">
      <c r="A7" s="5" t="s">
        <v>15</v>
      </c>
      <c r="B7" s="2">
        <f t="shared" si="2"/>
        <v>25000000</v>
      </c>
      <c r="C7" s="11">
        <v>5.0E7</v>
      </c>
      <c r="D7" s="2">
        <v>320000.0</v>
      </c>
      <c r="E7" s="2">
        <f t="shared" si="3"/>
        <v>156.25</v>
      </c>
      <c r="F7" s="12">
        <v>0.0255</v>
      </c>
      <c r="G7" s="12">
        <v>0.03</v>
      </c>
      <c r="H7" s="13">
        <f t="shared" si="4"/>
        <v>6127.45098</v>
      </c>
      <c r="I7" s="2">
        <f>H7*40%</f>
        <v>2450.980392</v>
      </c>
      <c r="J7" s="2">
        <f t="shared" ref="J7:K7" si="6">I7*30%</f>
        <v>735.2941176</v>
      </c>
      <c r="K7" s="2">
        <f t="shared" si="6"/>
        <v>220.5882353</v>
      </c>
      <c r="L7" s="12">
        <v>0.4</v>
      </c>
      <c r="M7" s="2">
        <f t="shared" si="7"/>
        <v>20000000</v>
      </c>
    </row>
    <row r="8" ht="15.75" customHeight="1">
      <c r="G8" s="12"/>
      <c r="H8" s="2"/>
      <c r="M8" s="11">
        <f>SUM(M5:M7)</f>
        <v>116000000</v>
      </c>
    </row>
    <row r="9" ht="15.75" customHeight="1"/>
    <row r="10" ht="34.5" hidden="1" customHeight="1">
      <c r="A10" s="14" t="s">
        <v>1</v>
      </c>
      <c r="B10" s="15">
        <v>0.4166666666666667</v>
      </c>
      <c r="C10" s="16" t="s">
        <v>2</v>
      </c>
      <c r="D10" s="17" t="s">
        <v>3</v>
      </c>
      <c r="E10" s="17" t="s">
        <v>4</v>
      </c>
      <c r="F10" s="16">
        <f t="shared" ref="F10:G10" si="8">SUM(F11:F13)</f>
        <v>128.5897436</v>
      </c>
      <c r="G10" s="16">
        <f t="shared" si="8"/>
        <v>258000000</v>
      </c>
      <c r="H10" s="18">
        <f>G10/C2</f>
        <v>0.516</v>
      </c>
      <c r="I10" s="17"/>
      <c r="J10" s="17"/>
      <c r="K10" s="17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 ht="15.75" hidden="1" customHeight="1">
      <c r="A11" s="5" t="s">
        <v>13</v>
      </c>
      <c r="B11" s="2">
        <v>6.0E7</v>
      </c>
      <c r="C11" s="2">
        <v>2.5E8</v>
      </c>
      <c r="D11" s="2">
        <v>1000000.0</v>
      </c>
      <c r="E11" s="2">
        <f t="shared" ref="E11:E15" si="9">C11/D11</f>
        <v>250</v>
      </c>
      <c r="F11" s="2">
        <f t="shared" ref="F11:F15" si="10">B11/D11</f>
        <v>60</v>
      </c>
      <c r="G11" s="2">
        <v>1.75E8</v>
      </c>
      <c r="H11" s="19">
        <f t="shared" ref="H11:H13" si="11">G11/C11</f>
        <v>0.7</v>
      </c>
      <c r="I11" s="2"/>
      <c r="J11" s="2"/>
      <c r="K11" s="2"/>
      <c r="L11" s="2"/>
      <c r="M11" s="2"/>
    </row>
    <row r="12" ht="15.75" hidden="1" customHeight="1">
      <c r="A12" s="5" t="s">
        <v>13</v>
      </c>
      <c r="B12" s="2">
        <v>2.0E7</v>
      </c>
      <c r="C12" s="2">
        <v>1.5E8</v>
      </c>
      <c r="D12" s="2">
        <v>300000.0</v>
      </c>
      <c r="E12" s="2">
        <f t="shared" si="9"/>
        <v>500</v>
      </c>
      <c r="F12" s="2">
        <f t="shared" si="10"/>
        <v>66.66666667</v>
      </c>
      <c r="G12" s="2">
        <v>6.6E7</v>
      </c>
      <c r="H12" s="19">
        <f t="shared" si="11"/>
        <v>0.44</v>
      </c>
      <c r="I12" s="2"/>
      <c r="J12" s="2"/>
      <c r="K12" s="2"/>
      <c r="L12" s="2"/>
      <c r="M12" s="2"/>
    </row>
    <row r="13" ht="15.75" hidden="1" customHeight="1">
      <c r="A13" s="5" t="s">
        <v>13</v>
      </c>
      <c r="B13" s="2">
        <v>1000000.0</v>
      </c>
      <c r="C13" s="2">
        <v>2.0E7</v>
      </c>
      <c r="D13" s="2">
        <v>520000.0</v>
      </c>
      <c r="E13" s="2">
        <f t="shared" si="9"/>
        <v>38.46153846</v>
      </c>
      <c r="F13" s="2">
        <f t="shared" si="10"/>
        <v>1.923076923</v>
      </c>
      <c r="G13" s="2">
        <v>1.7E7</v>
      </c>
      <c r="H13" s="19">
        <f t="shared" si="11"/>
        <v>0.85</v>
      </c>
      <c r="I13" s="2"/>
      <c r="J13" s="2"/>
      <c r="K13" s="2"/>
      <c r="L13" s="2"/>
      <c r="M13" s="2"/>
    </row>
    <row r="14" ht="15.75" hidden="1" customHeight="1">
      <c r="A14" s="5" t="s">
        <v>13</v>
      </c>
      <c r="B14" s="2">
        <v>2000000.0</v>
      </c>
      <c r="C14" s="2">
        <v>2000000.0</v>
      </c>
      <c r="D14" s="2">
        <v>500000.0</v>
      </c>
      <c r="E14" s="2">
        <f t="shared" si="9"/>
        <v>4</v>
      </c>
      <c r="F14" s="2">
        <f t="shared" si="10"/>
        <v>4</v>
      </c>
    </row>
    <row r="15" ht="15.75" hidden="1" customHeight="1">
      <c r="A15" s="5" t="s">
        <v>13</v>
      </c>
      <c r="B15" s="2">
        <v>3000000.0</v>
      </c>
      <c r="C15" s="2">
        <v>1.2E7</v>
      </c>
      <c r="D15" s="2">
        <v>200000.0</v>
      </c>
      <c r="E15" s="2">
        <f t="shared" si="9"/>
        <v>60</v>
      </c>
      <c r="F15" s="2">
        <f t="shared" si="10"/>
        <v>15</v>
      </c>
    </row>
    <row r="16" ht="15.75" hidden="1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38"/>
    <col customWidth="1" min="2" max="2" width="13.38"/>
    <col customWidth="1" min="3" max="4" width="13.75"/>
    <col customWidth="1" min="5" max="5" width="15.38"/>
    <col customWidth="1" min="6" max="6" width="14.25"/>
    <col customWidth="1" min="7" max="7" width="13.75"/>
    <col customWidth="1" min="8" max="8" width="18.13"/>
    <col customWidth="1" min="9" max="9" width="13.5"/>
    <col customWidth="1" min="10" max="28" width="7.63"/>
  </cols>
  <sheetData>
    <row r="1" ht="13.5" customHeight="1">
      <c r="A1" s="20" t="s">
        <v>16</v>
      </c>
      <c r="B1" s="20" t="s">
        <v>17</v>
      </c>
      <c r="C1" s="20" t="s">
        <v>18</v>
      </c>
      <c r="D1" s="20" t="s">
        <v>19</v>
      </c>
      <c r="E1" s="21" t="s">
        <v>20</v>
      </c>
      <c r="F1" s="20"/>
      <c r="G1" s="20" t="s">
        <v>21</v>
      </c>
      <c r="H1" s="21" t="s">
        <v>22</v>
      </c>
      <c r="I1" s="20" t="s">
        <v>23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2" ht="13.5" customHeight="1">
      <c r="A2" s="20" t="s">
        <v>24</v>
      </c>
      <c r="B2" s="22">
        <v>310000.0</v>
      </c>
      <c r="C2" s="23">
        <v>790000.0</v>
      </c>
      <c r="D2" s="22">
        <v>689000.0</v>
      </c>
      <c r="E2" s="24">
        <v>501000.0</v>
      </c>
      <c r="F2" s="20"/>
      <c r="G2" s="25">
        <f t="shared" ref="G2:G5" si="1">(D2-B2)/D2</f>
        <v>0.5500725689</v>
      </c>
      <c r="H2" s="26">
        <f t="shared" ref="H2:H5" si="2">(E2-B2)/E2</f>
        <v>0.381237525</v>
      </c>
      <c r="I2" s="22">
        <f t="shared" ref="I2:I5" si="3">E2-B2-E2*2%</f>
        <v>180980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</row>
    <row r="3" ht="13.5" customHeight="1">
      <c r="A3" s="20" t="s">
        <v>25</v>
      </c>
      <c r="B3" s="22">
        <v>1500.0</v>
      </c>
      <c r="C3" s="22">
        <v>30000.0</v>
      </c>
      <c r="D3" s="22">
        <v>22000.0</v>
      </c>
      <c r="E3" s="27">
        <v>10000.0</v>
      </c>
      <c r="F3" s="20"/>
      <c r="G3" s="25">
        <f t="shared" si="1"/>
        <v>0.9318181818</v>
      </c>
      <c r="H3" s="26">
        <f t="shared" si="2"/>
        <v>0.85</v>
      </c>
      <c r="I3" s="22">
        <f t="shared" si="3"/>
        <v>8300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</row>
    <row r="4" ht="13.5" customHeight="1">
      <c r="A4" s="20" t="s">
        <v>26</v>
      </c>
      <c r="B4" s="22">
        <v>80000.0</v>
      </c>
      <c r="C4" s="22">
        <v>469000.0</v>
      </c>
      <c r="D4" s="22">
        <v>299000.0</v>
      </c>
      <c r="E4" s="27">
        <v>200000.0</v>
      </c>
      <c r="F4" s="20"/>
      <c r="G4" s="25">
        <f t="shared" si="1"/>
        <v>0.7324414716</v>
      </c>
      <c r="H4" s="26">
        <f t="shared" si="2"/>
        <v>0.6</v>
      </c>
      <c r="I4" s="22">
        <f t="shared" si="3"/>
        <v>116000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</row>
    <row r="5" ht="13.5" customHeight="1">
      <c r="A5" s="20" t="s">
        <v>27</v>
      </c>
      <c r="B5" s="22">
        <v>12000.0</v>
      </c>
      <c r="C5" s="22">
        <v>70000.0</v>
      </c>
      <c r="D5" s="22">
        <v>59000.0</v>
      </c>
      <c r="E5" s="27">
        <v>41000.0</v>
      </c>
      <c r="F5" s="20"/>
      <c r="G5" s="25">
        <f t="shared" si="1"/>
        <v>0.7966101695</v>
      </c>
      <c r="H5" s="26">
        <f t="shared" si="2"/>
        <v>0.7073170732</v>
      </c>
      <c r="I5" s="22">
        <f t="shared" si="3"/>
        <v>28180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</row>
    <row r="6" ht="13.5" customHeigh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</row>
    <row r="7" ht="13.5" customHeight="1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</row>
    <row r="8" ht="13.5" customHeight="1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</row>
    <row r="9" ht="13.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</row>
    <row r="10" ht="13.5" customHeight="1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</row>
    <row r="11" ht="13.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</row>
    <row r="12" ht="13.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</row>
    <row r="13" ht="13.5" customHeight="1">
      <c r="A13" s="20" t="s">
        <v>28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</row>
    <row r="14" ht="13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ht="13.5" customHeight="1">
      <c r="A15" s="28" t="s">
        <v>29</v>
      </c>
      <c r="B15" s="28" t="s">
        <v>30</v>
      </c>
      <c r="C15" s="28"/>
      <c r="D15" s="28" t="s">
        <v>31</v>
      </c>
      <c r="E15" s="28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</row>
    <row r="16" ht="13.5" customHeight="1">
      <c r="A16" s="23">
        <v>290000.0</v>
      </c>
      <c r="B16" s="22">
        <v>9000.0</v>
      </c>
      <c r="C16" s="20"/>
      <c r="D16" s="20" t="s">
        <v>32</v>
      </c>
      <c r="E16" s="25">
        <f t="shared" ref="E16:E18" si="4">B16/A16</f>
        <v>0.03103448276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ht="13.5" customHeight="1">
      <c r="A17" s="22">
        <v>530000.0</v>
      </c>
      <c r="B17" s="22">
        <v>15000.0</v>
      </c>
      <c r="C17" s="20"/>
      <c r="D17" s="20" t="s">
        <v>33</v>
      </c>
      <c r="E17" s="25">
        <f t="shared" si="4"/>
        <v>0.02830188679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</row>
    <row r="18" ht="13.5" customHeight="1">
      <c r="A18" s="22">
        <v>999000.0</v>
      </c>
      <c r="B18" s="22">
        <v>55000.0</v>
      </c>
      <c r="C18" s="20"/>
      <c r="D18" s="20" t="s">
        <v>34</v>
      </c>
      <c r="E18" s="25">
        <f t="shared" si="4"/>
        <v>0.05505505506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ht="13.5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ht="13.5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ht="13.5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</row>
    <row r="22" ht="13.5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</row>
    <row r="23" ht="13.5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</row>
    <row r="24" ht="13.5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</row>
    <row r="25" ht="13.5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</row>
    <row r="26" ht="13.5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</row>
    <row r="27" ht="13.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</row>
    <row r="28" ht="13.5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</row>
    <row r="29" ht="13.5" customHeigh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</row>
    <row r="30" ht="13.5" customHeight="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</row>
    <row r="31" ht="13.5" customHeight="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</row>
    <row r="32" ht="13.5" customHeight="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</row>
    <row r="33" ht="13.5" customHeight="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</row>
    <row r="34" ht="13.5" customHeigh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ht="13.5" customHeigh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</row>
    <row r="36" ht="13.5" customHeigh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</row>
    <row r="37" ht="13.5" customHeigh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</row>
    <row r="38" ht="13.5" customHeigh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</row>
    <row r="39" ht="13.5" customHeight="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</row>
    <row r="40" ht="13.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</row>
    <row r="41" ht="13.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</row>
    <row r="42" ht="13.5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</row>
    <row r="43" ht="13.5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</row>
    <row r="44" ht="13.5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</row>
    <row r="45" ht="13.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</row>
    <row r="46" ht="13.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</row>
    <row r="47" ht="13.5" customHeigh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</row>
    <row r="48" ht="13.5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ht="13.5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</row>
    <row r="50" ht="13.5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</row>
    <row r="51" ht="13.5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</row>
    <row r="52" ht="13.5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</row>
    <row r="53" ht="13.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</row>
    <row r="54" ht="13.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</row>
    <row r="55" ht="13.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</row>
    <row r="56" ht="13.5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</row>
    <row r="57" ht="13.5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</row>
    <row r="58" ht="13.5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</row>
    <row r="59" ht="13.5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</row>
    <row r="60" ht="13.5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</row>
    <row r="61" ht="13.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</row>
    <row r="62" ht="13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ht="13.5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ht="13.5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ht="13.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ht="13.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</row>
    <row r="67" ht="13.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</row>
    <row r="68" ht="13.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</row>
    <row r="69" ht="13.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</row>
    <row r="70" ht="13.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</row>
    <row r="71" ht="13.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</row>
    <row r="72" ht="13.5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ht="13.5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ht="13.5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ht="13.5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ht="13.5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ht="13.5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ht="13.5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  <row r="79" ht="13.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ht="13.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ht="13.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</row>
    <row r="82" ht="13.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</row>
    <row r="83" ht="13.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</row>
    <row r="84" ht="13.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</row>
    <row r="85" ht="13.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</row>
    <row r="86" ht="13.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</row>
    <row r="87" ht="13.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</row>
    <row r="88" ht="13.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</row>
    <row r="89" ht="13.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</row>
    <row r="90" ht="13.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ht="13.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ht="13.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ht="13.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ht="13.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</row>
    <row r="95" ht="13.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</row>
    <row r="96" ht="13.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</row>
    <row r="97" ht="13.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</row>
    <row r="98" ht="13.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</row>
    <row r="99" ht="13.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</row>
    <row r="100" ht="13.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</row>
    <row r="101" ht="13.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</row>
    <row r="102" ht="13.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</row>
    <row r="103" ht="13.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</row>
    <row r="104" ht="13.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</row>
    <row r="105" ht="13.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</row>
    <row r="106" ht="13.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</row>
    <row r="107" ht="13.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</row>
    <row r="108" ht="13.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</row>
    <row r="109" ht="13.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</row>
    <row r="110" ht="13.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</row>
    <row r="111" ht="13.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</row>
    <row r="112" ht="13.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</row>
    <row r="113" ht="13.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</row>
    <row r="114" ht="13.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</row>
    <row r="115" ht="13.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</row>
    <row r="116" ht="13.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</row>
    <row r="117" ht="13.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</row>
    <row r="118" ht="13.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</row>
    <row r="119" ht="13.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</row>
    <row r="120" ht="13.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ht="13.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ht="13.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</row>
    <row r="123" ht="13.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</row>
    <row r="124" ht="13.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</row>
    <row r="125" ht="13.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</row>
    <row r="126" ht="13.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</row>
    <row r="127" ht="13.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</row>
    <row r="128" ht="13.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</row>
    <row r="129" ht="13.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</row>
    <row r="130" ht="13.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</row>
    <row r="131" ht="13.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</row>
    <row r="132" ht="13.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</row>
    <row r="133" ht="13.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</row>
    <row r="134" ht="13.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</row>
    <row r="135" ht="13.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</row>
    <row r="136" ht="13.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</row>
    <row r="137" ht="13.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</row>
    <row r="138" ht="13.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</row>
    <row r="139" ht="13.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</row>
    <row r="140" ht="13.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</row>
    <row r="141" ht="13.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</row>
    <row r="142" ht="13.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</row>
    <row r="143" ht="13.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</row>
    <row r="144" ht="13.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</row>
    <row r="145" ht="13.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</row>
    <row r="146" ht="13.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</row>
    <row r="147" ht="13.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</row>
    <row r="148" ht="13.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</row>
    <row r="149" ht="13.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</row>
    <row r="150" ht="13.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</row>
    <row r="151" ht="13.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</row>
    <row r="152" ht="13.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</row>
    <row r="153" ht="13.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</row>
    <row r="154" ht="13.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</row>
    <row r="155" ht="13.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</row>
    <row r="156" ht="13.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</row>
    <row r="157" ht="13.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</row>
    <row r="158" ht="13.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</row>
    <row r="159" ht="13.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</row>
    <row r="160" ht="13.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</row>
    <row r="161" ht="13.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</row>
    <row r="162" ht="13.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</row>
    <row r="163" ht="13.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</row>
    <row r="164" ht="13.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</row>
    <row r="165" ht="13.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</row>
    <row r="166" ht="13.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</row>
    <row r="167" ht="13.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</row>
    <row r="168" ht="13.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</row>
    <row r="169" ht="13.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</row>
    <row r="170" ht="13.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</row>
    <row r="171" ht="13.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</row>
    <row r="172" ht="13.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</row>
    <row r="173" ht="13.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</row>
    <row r="174" ht="13.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</row>
    <row r="175" ht="13.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</row>
    <row r="176" ht="13.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</row>
    <row r="177" ht="13.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</row>
    <row r="178" ht="13.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</row>
    <row r="179" ht="13.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</row>
    <row r="180" ht="13.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</row>
    <row r="181" ht="13.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</row>
    <row r="182" ht="13.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</row>
    <row r="183" ht="13.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</row>
    <row r="184" ht="13.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</row>
    <row r="185" ht="13.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</row>
    <row r="186" ht="13.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</row>
    <row r="187" ht="13.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</row>
    <row r="188" ht="13.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</row>
    <row r="189" ht="13.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</row>
    <row r="190" ht="13.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</row>
    <row r="191" ht="13.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</row>
    <row r="192" ht="13.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</row>
    <row r="193" ht="13.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</row>
    <row r="194" ht="13.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</row>
    <row r="195" ht="13.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</row>
    <row r="196" ht="13.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</row>
    <row r="197" ht="13.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</row>
    <row r="198" ht="13.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</row>
    <row r="199" ht="13.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</row>
    <row r="200" ht="13.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</row>
    <row r="201" ht="13.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</row>
    <row r="202" ht="13.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</row>
    <row r="203" ht="13.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</row>
    <row r="204" ht="13.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</row>
    <row r="205" ht="13.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</row>
    <row r="206" ht="13.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</row>
    <row r="207" ht="13.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</row>
    <row r="208" ht="13.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</row>
    <row r="209" ht="13.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</row>
    <row r="210" ht="13.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</row>
    <row r="211" ht="13.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</row>
    <row r="212" ht="13.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</row>
    <row r="213" ht="13.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</row>
    <row r="214" ht="13.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</row>
    <row r="215" ht="13.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</row>
    <row r="216" ht="13.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</row>
    <row r="217" ht="13.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</row>
    <row r="218" ht="13.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</row>
    <row r="219" ht="13.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</row>
    <row r="220" ht="13.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</row>
    <row r="221" ht="13.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</row>
    <row r="222" ht="13.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</row>
    <row r="223" ht="13.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</row>
    <row r="224" ht="13.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</row>
    <row r="225" ht="13.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</row>
    <row r="226" ht="13.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</row>
    <row r="227" ht="13.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</row>
    <row r="228" ht="13.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</row>
    <row r="229" ht="13.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</row>
    <row r="230" ht="13.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</row>
    <row r="231" ht="13.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</row>
    <row r="232" ht="13.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</row>
    <row r="233" ht="13.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</row>
    <row r="234" ht="13.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</row>
    <row r="235" ht="13.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</row>
    <row r="236" ht="13.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</row>
    <row r="237" ht="13.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</row>
    <row r="238" ht="13.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</row>
    <row r="239" ht="13.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</row>
    <row r="240" ht="13.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</row>
    <row r="241" ht="13.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</row>
    <row r="242" ht="13.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</row>
    <row r="243" ht="13.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</row>
    <row r="244" ht="13.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</row>
    <row r="245" ht="13.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</row>
    <row r="246" ht="13.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</row>
    <row r="247" ht="13.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</row>
    <row r="248" ht="13.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</row>
    <row r="249" ht="13.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</row>
    <row r="250" ht="13.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</row>
    <row r="251" ht="13.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</row>
    <row r="252" ht="13.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</row>
    <row r="253" ht="13.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</row>
    <row r="254" ht="13.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</row>
    <row r="255" ht="13.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</row>
    <row r="256" ht="13.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</row>
    <row r="257" ht="13.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</row>
    <row r="258" ht="13.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</row>
    <row r="259" ht="13.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</row>
    <row r="260" ht="13.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</row>
    <row r="261" ht="13.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</row>
    <row r="262" ht="13.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</row>
    <row r="263" ht="13.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</row>
    <row r="264" ht="13.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</row>
    <row r="265" ht="13.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</row>
    <row r="266" ht="13.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</row>
    <row r="267" ht="13.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</row>
    <row r="268" ht="13.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</row>
    <row r="269" ht="13.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</row>
    <row r="270" ht="13.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</row>
    <row r="271" ht="13.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</row>
    <row r="272" ht="13.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</row>
    <row r="273" ht="13.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</row>
    <row r="274" ht="13.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</row>
    <row r="275" ht="13.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</row>
    <row r="276" ht="13.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</row>
    <row r="277" ht="13.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</row>
    <row r="278" ht="13.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</row>
    <row r="279" ht="13.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</row>
    <row r="280" ht="13.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</row>
    <row r="281" ht="13.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</row>
    <row r="282" ht="13.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</row>
    <row r="283" ht="13.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</row>
    <row r="284" ht="13.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</row>
    <row r="285" ht="13.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</row>
    <row r="286" ht="13.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</row>
    <row r="287" ht="13.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</row>
    <row r="288" ht="13.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</row>
    <row r="289" ht="13.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</row>
    <row r="290" ht="13.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</row>
    <row r="291" ht="13.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</row>
    <row r="292" ht="13.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</row>
    <row r="293" ht="13.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</row>
    <row r="294" ht="13.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</row>
    <row r="295" ht="13.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</row>
    <row r="296" ht="13.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</row>
    <row r="297" ht="13.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</row>
    <row r="298" ht="13.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</row>
    <row r="299" ht="13.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</row>
    <row r="300" ht="13.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</row>
    <row r="301" ht="13.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</row>
    <row r="302" ht="13.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</row>
    <row r="303" ht="13.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</row>
    <row r="304" ht="13.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</row>
    <row r="305" ht="13.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</row>
    <row r="306" ht="13.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</row>
    <row r="307" ht="13.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</row>
    <row r="308" ht="13.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</row>
    <row r="309" ht="13.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</row>
    <row r="310" ht="13.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</row>
    <row r="311" ht="13.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</row>
    <row r="312" ht="13.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</row>
    <row r="313" ht="13.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</row>
    <row r="314" ht="13.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</row>
    <row r="315" ht="13.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</row>
    <row r="316" ht="13.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</row>
    <row r="317" ht="13.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</row>
    <row r="318" ht="13.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</row>
    <row r="319" ht="13.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</row>
    <row r="320" ht="13.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</row>
    <row r="321" ht="13.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</row>
    <row r="322" ht="13.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</row>
    <row r="323" ht="13.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</row>
    <row r="324" ht="13.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</row>
    <row r="325" ht="13.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</row>
    <row r="326" ht="13.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</row>
    <row r="327" ht="13.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</row>
    <row r="328" ht="13.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</row>
    <row r="329" ht="13.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</row>
    <row r="330" ht="13.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</row>
    <row r="331" ht="13.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</row>
    <row r="332" ht="13.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</row>
    <row r="333" ht="13.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</row>
    <row r="334" ht="13.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</row>
    <row r="335" ht="13.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</row>
    <row r="336" ht="13.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</row>
    <row r="337" ht="13.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</row>
    <row r="338" ht="13.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</row>
    <row r="339" ht="13.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</row>
    <row r="340" ht="13.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</row>
    <row r="341" ht="13.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</row>
    <row r="342" ht="13.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</row>
    <row r="343" ht="13.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</row>
    <row r="344" ht="13.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</row>
    <row r="345" ht="13.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</row>
    <row r="346" ht="13.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</row>
    <row r="347" ht="13.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</row>
    <row r="348" ht="13.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</row>
    <row r="349" ht="13.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</row>
    <row r="350" ht="13.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</row>
    <row r="351" ht="13.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</row>
    <row r="352" ht="13.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</row>
    <row r="353" ht="13.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</row>
    <row r="354" ht="13.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</row>
    <row r="355" ht="13.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</row>
    <row r="356" ht="13.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</row>
    <row r="357" ht="13.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</row>
    <row r="358" ht="13.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</row>
    <row r="359" ht="13.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</row>
    <row r="360" ht="13.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</row>
    <row r="361" ht="13.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</row>
    <row r="362" ht="13.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</row>
    <row r="363" ht="13.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</row>
    <row r="364" ht="13.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</row>
    <row r="365" ht="13.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</row>
    <row r="366" ht="13.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</row>
    <row r="367" ht="13.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</row>
    <row r="368" ht="13.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</row>
    <row r="369" ht="13.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</row>
    <row r="370" ht="13.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</row>
    <row r="371" ht="13.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</row>
    <row r="372" ht="13.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</row>
    <row r="373" ht="13.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</row>
    <row r="374" ht="13.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</row>
    <row r="375" ht="13.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</row>
    <row r="376" ht="13.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</row>
    <row r="377" ht="13.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</row>
    <row r="378" ht="13.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</row>
    <row r="379" ht="13.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</row>
    <row r="380" ht="13.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</row>
    <row r="381" ht="13.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</row>
    <row r="382" ht="13.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</row>
    <row r="383" ht="13.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</row>
    <row r="384" ht="13.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</row>
    <row r="385" ht="13.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</row>
    <row r="386" ht="13.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</row>
    <row r="387" ht="13.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</row>
    <row r="388" ht="13.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</row>
    <row r="389" ht="13.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</row>
    <row r="390" ht="13.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</row>
    <row r="391" ht="13.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</row>
    <row r="392" ht="13.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</row>
    <row r="393" ht="13.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</row>
    <row r="394" ht="13.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</row>
    <row r="395" ht="13.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</row>
    <row r="396" ht="13.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</row>
    <row r="397" ht="13.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</row>
    <row r="398" ht="13.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</row>
    <row r="399" ht="13.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</row>
    <row r="400" ht="13.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</row>
    <row r="401" ht="13.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</row>
    <row r="402" ht="13.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</row>
    <row r="403" ht="13.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</row>
    <row r="404" ht="13.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</row>
    <row r="405" ht="13.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</row>
    <row r="406" ht="13.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</row>
    <row r="407" ht="13.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</row>
    <row r="408" ht="13.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</row>
    <row r="409" ht="13.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</row>
    <row r="410" ht="13.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</row>
    <row r="411" ht="13.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</row>
    <row r="412" ht="13.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</row>
    <row r="413" ht="13.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</row>
    <row r="414" ht="13.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</row>
    <row r="415" ht="13.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</row>
    <row r="416" ht="13.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</row>
    <row r="417" ht="13.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</row>
    <row r="418" ht="13.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</row>
    <row r="419" ht="13.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</row>
    <row r="420" ht="13.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</row>
    <row r="421" ht="13.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</row>
    <row r="422" ht="13.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</row>
    <row r="423" ht="13.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</row>
    <row r="424" ht="13.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</row>
    <row r="425" ht="13.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</row>
    <row r="426" ht="13.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</row>
    <row r="427" ht="13.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</row>
    <row r="428" ht="13.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</row>
    <row r="429" ht="13.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</row>
    <row r="430" ht="13.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</row>
    <row r="431" ht="13.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</row>
    <row r="432" ht="13.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</row>
    <row r="433" ht="13.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</row>
    <row r="434" ht="13.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</row>
    <row r="435" ht="13.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</row>
    <row r="436" ht="13.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</row>
    <row r="437" ht="13.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</row>
    <row r="438" ht="13.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</row>
    <row r="439" ht="13.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</row>
    <row r="440" ht="13.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</row>
    <row r="441" ht="13.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</row>
    <row r="442" ht="13.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</row>
    <row r="443" ht="13.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</row>
    <row r="444" ht="13.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</row>
    <row r="445" ht="13.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</row>
    <row r="446" ht="13.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</row>
    <row r="447" ht="13.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</row>
    <row r="448" ht="13.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</row>
    <row r="449" ht="13.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</row>
    <row r="450" ht="13.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</row>
    <row r="451" ht="13.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</row>
    <row r="452" ht="13.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</row>
    <row r="453" ht="13.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</row>
    <row r="454" ht="13.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</row>
    <row r="455" ht="13.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</row>
    <row r="456" ht="13.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</row>
    <row r="457" ht="13.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</row>
    <row r="458" ht="13.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</row>
    <row r="459" ht="13.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</row>
    <row r="460" ht="13.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</row>
    <row r="461" ht="13.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</row>
    <row r="462" ht="13.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</row>
    <row r="463" ht="13.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</row>
    <row r="464" ht="13.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</row>
    <row r="465" ht="13.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</row>
    <row r="466" ht="13.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</row>
    <row r="467" ht="13.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</row>
    <row r="468" ht="13.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</row>
    <row r="469" ht="13.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</row>
    <row r="470" ht="13.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</row>
    <row r="471" ht="13.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</row>
    <row r="472" ht="13.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</row>
    <row r="473" ht="13.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</row>
    <row r="474" ht="13.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</row>
    <row r="475" ht="13.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</row>
    <row r="476" ht="13.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</row>
    <row r="477" ht="13.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</row>
    <row r="478" ht="13.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</row>
    <row r="479" ht="13.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</row>
    <row r="480" ht="13.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</row>
    <row r="481" ht="13.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</row>
    <row r="482" ht="13.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</row>
    <row r="483" ht="13.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</row>
    <row r="484" ht="13.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</row>
    <row r="485" ht="13.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</row>
    <row r="486" ht="13.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</row>
    <row r="487" ht="13.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</row>
    <row r="488" ht="13.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</row>
    <row r="489" ht="13.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</row>
    <row r="490" ht="13.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</row>
    <row r="491" ht="13.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</row>
    <row r="492" ht="13.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</row>
    <row r="493" ht="13.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</row>
    <row r="494" ht="13.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</row>
    <row r="495" ht="13.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</row>
    <row r="496" ht="13.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</row>
    <row r="497" ht="13.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</row>
    <row r="498" ht="13.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</row>
    <row r="499" ht="13.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</row>
    <row r="500" ht="13.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</row>
    <row r="501" ht="13.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</row>
    <row r="502" ht="13.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</row>
    <row r="503" ht="13.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</row>
    <row r="504" ht="13.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</row>
    <row r="505" ht="13.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</row>
    <row r="506" ht="13.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</row>
    <row r="507" ht="13.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</row>
    <row r="508" ht="13.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</row>
    <row r="509" ht="13.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</row>
    <row r="510" ht="13.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</row>
    <row r="511" ht="13.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</row>
    <row r="512" ht="13.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</row>
    <row r="513" ht="13.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</row>
    <row r="514" ht="13.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</row>
    <row r="515" ht="13.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</row>
    <row r="516" ht="13.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</row>
    <row r="517" ht="13.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</row>
    <row r="518" ht="13.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</row>
    <row r="519" ht="13.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</row>
    <row r="520" ht="13.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</row>
    <row r="521" ht="13.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</row>
    <row r="522" ht="13.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</row>
    <row r="523" ht="13.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</row>
    <row r="524" ht="13.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</row>
    <row r="525" ht="13.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</row>
    <row r="526" ht="13.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</row>
    <row r="527" ht="13.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</row>
    <row r="528" ht="13.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</row>
    <row r="529" ht="13.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</row>
    <row r="530" ht="13.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</row>
    <row r="531" ht="13.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</row>
    <row r="532" ht="13.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</row>
    <row r="533" ht="13.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</row>
    <row r="534" ht="13.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</row>
    <row r="535" ht="13.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</row>
    <row r="536" ht="13.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</row>
    <row r="537" ht="13.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</row>
    <row r="538" ht="13.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</row>
    <row r="539" ht="13.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</row>
    <row r="540" ht="13.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</row>
    <row r="541" ht="13.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</row>
    <row r="542" ht="13.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</row>
    <row r="543" ht="13.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</row>
    <row r="544" ht="13.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</row>
    <row r="545" ht="13.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</row>
    <row r="546" ht="13.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</row>
    <row r="547" ht="13.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</row>
    <row r="548" ht="13.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</row>
    <row r="549" ht="13.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</row>
    <row r="550" ht="13.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</row>
    <row r="551" ht="13.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</row>
    <row r="552" ht="13.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</row>
    <row r="553" ht="13.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</row>
    <row r="554" ht="13.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</row>
    <row r="555" ht="13.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</row>
    <row r="556" ht="13.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</row>
    <row r="557" ht="13.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</row>
    <row r="558" ht="13.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</row>
    <row r="559" ht="13.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</row>
    <row r="560" ht="13.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</row>
    <row r="561" ht="13.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</row>
    <row r="562" ht="13.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</row>
    <row r="563" ht="13.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</row>
    <row r="564" ht="13.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</row>
    <row r="565" ht="13.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</row>
    <row r="566" ht="13.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</row>
    <row r="567" ht="13.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</row>
    <row r="568" ht="13.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</row>
    <row r="569" ht="13.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</row>
    <row r="570" ht="13.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</row>
    <row r="571" ht="13.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</row>
    <row r="572" ht="13.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</row>
    <row r="573" ht="13.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</row>
    <row r="574" ht="13.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</row>
    <row r="575" ht="13.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</row>
    <row r="576" ht="13.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</row>
    <row r="577" ht="13.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</row>
    <row r="578" ht="13.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</row>
    <row r="579" ht="13.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</row>
    <row r="580" ht="13.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</row>
    <row r="581" ht="13.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</row>
    <row r="582" ht="13.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</row>
    <row r="583" ht="13.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</row>
    <row r="584" ht="13.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</row>
    <row r="585" ht="13.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</row>
    <row r="586" ht="13.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</row>
    <row r="587" ht="13.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</row>
    <row r="588" ht="13.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</row>
    <row r="589" ht="13.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</row>
    <row r="590" ht="13.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</row>
    <row r="591" ht="13.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</row>
    <row r="592" ht="13.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</row>
    <row r="593" ht="13.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</row>
    <row r="594" ht="13.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</row>
    <row r="595" ht="13.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</row>
    <row r="596" ht="13.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</row>
    <row r="597" ht="13.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</row>
    <row r="598" ht="13.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</row>
    <row r="599" ht="13.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</row>
    <row r="600" ht="13.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</row>
    <row r="601" ht="13.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</row>
    <row r="602" ht="13.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</row>
    <row r="603" ht="13.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</row>
    <row r="604" ht="13.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</row>
    <row r="605" ht="13.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</row>
    <row r="606" ht="13.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</row>
    <row r="607" ht="13.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</row>
    <row r="608" ht="13.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</row>
    <row r="609" ht="13.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</row>
    <row r="610" ht="13.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</row>
    <row r="611" ht="13.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</row>
    <row r="612" ht="13.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</row>
    <row r="613" ht="13.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</row>
    <row r="614" ht="13.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</row>
    <row r="615" ht="13.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</row>
    <row r="616" ht="13.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</row>
    <row r="617" ht="13.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</row>
    <row r="618" ht="13.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</row>
    <row r="619" ht="13.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</row>
    <row r="620" ht="13.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</row>
    <row r="621" ht="13.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</row>
    <row r="622" ht="13.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</row>
    <row r="623" ht="13.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</row>
    <row r="624" ht="13.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</row>
    <row r="625" ht="13.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</row>
    <row r="626" ht="13.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</row>
    <row r="627" ht="13.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</row>
    <row r="628" ht="13.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</row>
    <row r="629" ht="13.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</row>
    <row r="630" ht="13.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</row>
    <row r="631" ht="13.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</row>
    <row r="632" ht="13.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</row>
    <row r="633" ht="13.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</row>
    <row r="634" ht="13.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</row>
    <row r="635" ht="13.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</row>
    <row r="636" ht="13.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</row>
    <row r="637" ht="13.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</row>
    <row r="638" ht="13.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</row>
    <row r="639" ht="13.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</row>
    <row r="640" ht="13.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</row>
    <row r="641" ht="13.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</row>
    <row r="642" ht="13.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</row>
    <row r="643" ht="13.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</row>
    <row r="644" ht="13.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</row>
    <row r="645" ht="13.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</row>
    <row r="646" ht="13.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</row>
    <row r="647" ht="13.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</row>
    <row r="648" ht="13.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</row>
    <row r="649" ht="13.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</row>
    <row r="650" ht="13.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</row>
    <row r="651" ht="13.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</row>
    <row r="652" ht="13.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</row>
    <row r="653" ht="13.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</row>
    <row r="654" ht="13.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</row>
    <row r="655" ht="13.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</row>
    <row r="656" ht="13.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</row>
    <row r="657" ht="13.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</row>
    <row r="658" ht="13.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</row>
    <row r="659" ht="13.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</row>
    <row r="660" ht="13.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</row>
    <row r="661" ht="13.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</row>
    <row r="662" ht="13.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</row>
    <row r="663" ht="13.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</row>
    <row r="664" ht="13.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</row>
    <row r="665" ht="13.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</row>
    <row r="666" ht="13.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</row>
    <row r="667" ht="13.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</row>
    <row r="668" ht="13.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</row>
    <row r="669" ht="13.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</row>
    <row r="670" ht="13.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</row>
    <row r="671" ht="13.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</row>
    <row r="672" ht="13.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</row>
    <row r="673" ht="13.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</row>
    <row r="674" ht="13.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</row>
    <row r="675" ht="13.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</row>
    <row r="676" ht="13.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</row>
    <row r="677" ht="13.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</row>
    <row r="678" ht="13.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</row>
    <row r="679" ht="13.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</row>
    <row r="680" ht="13.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</row>
    <row r="681" ht="13.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</row>
    <row r="682" ht="13.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</row>
    <row r="683" ht="13.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</row>
    <row r="684" ht="13.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</row>
    <row r="685" ht="13.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</row>
    <row r="686" ht="13.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</row>
    <row r="687" ht="13.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</row>
    <row r="688" ht="13.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</row>
    <row r="689" ht="13.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</row>
    <row r="690" ht="13.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</row>
    <row r="691" ht="13.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</row>
    <row r="692" ht="13.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</row>
    <row r="693" ht="13.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</row>
    <row r="694" ht="13.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</row>
    <row r="695" ht="13.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</row>
    <row r="696" ht="13.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</row>
    <row r="697" ht="13.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</row>
    <row r="698" ht="13.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</row>
    <row r="699" ht="13.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</row>
    <row r="700" ht="13.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</row>
    <row r="701" ht="13.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</row>
    <row r="702" ht="13.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</row>
    <row r="703" ht="13.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</row>
    <row r="704" ht="13.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</row>
    <row r="705" ht="13.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</row>
    <row r="706" ht="13.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</row>
    <row r="707" ht="13.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</row>
    <row r="708" ht="13.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</row>
    <row r="709" ht="13.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</row>
    <row r="710" ht="13.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</row>
    <row r="711" ht="13.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</row>
    <row r="712" ht="13.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</row>
    <row r="713" ht="13.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</row>
    <row r="714" ht="13.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</row>
    <row r="715" ht="13.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</row>
    <row r="716" ht="13.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</row>
    <row r="717" ht="13.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</row>
    <row r="718" ht="13.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</row>
    <row r="719" ht="13.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</row>
    <row r="720" ht="13.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</row>
    <row r="721" ht="13.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</row>
    <row r="722" ht="13.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</row>
    <row r="723" ht="13.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</row>
    <row r="724" ht="13.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</row>
    <row r="725" ht="13.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</row>
    <row r="726" ht="13.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</row>
    <row r="727" ht="13.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</row>
    <row r="728" ht="13.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</row>
    <row r="729" ht="13.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</row>
    <row r="730" ht="13.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</row>
    <row r="731" ht="13.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</row>
    <row r="732" ht="13.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</row>
    <row r="733" ht="13.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</row>
    <row r="734" ht="13.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</row>
    <row r="735" ht="13.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</row>
    <row r="736" ht="13.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</row>
    <row r="737" ht="13.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</row>
    <row r="738" ht="13.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</row>
    <row r="739" ht="13.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</row>
    <row r="740" ht="13.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</row>
    <row r="741" ht="13.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</row>
    <row r="742" ht="13.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</row>
    <row r="743" ht="13.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</row>
    <row r="744" ht="13.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</row>
    <row r="745" ht="13.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</row>
    <row r="746" ht="13.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</row>
    <row r="747" ht="13.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</row>
    <row r="748" ht="13.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</row>
    <row r="749" ht="13.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</row>
    <row r="750" ht="13.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</row>
    <row r="751" ht="13.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</row>
    <row r="752" ht="13.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</row>
    <row r="753" ht="13.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</row>
    <row r="754" ht="13.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</row>
    <row r="755" ht="13.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</row>
    <row r="756" ht="13.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</row>
    <row r="757" ht="13.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</row>
    <row r="758" ht="13.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</row>
    <row r="759" ht="13.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</row>
    <row r="760" ht="13.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</row>
    <row r="761" ht="13.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</row>
    <row r="762" ht="13.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</row>
    <row r="763" ht="13.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</row>
    <row r="764" ht="13.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</row>
    <row r="765" ht="13.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</row>
    <row r="766" ht="13.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</row>
    <row r="767" ht="13.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</row>
    <row r="768" ht="13.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</row>
    <row r="769" ht="13.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</row>
    <row r="770" ht="13.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</row>
    <row r="771" ht="13.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</row>
    <row r="772" ht="13.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</row>
    <row r="773" ht="13.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</row>
    <row r="774" ht="13.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</row>
    <row r="775" ht="13.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</row>
    <row r="776" ht="13.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</row>
    <row r="777" ht="13.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</row>
    <row r="778" ht="13.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</row>
    <row r="779" ht="13.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</row>
    <row r="780" ht="13.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</row>
    <row r="781" ht="13.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</row>
    <row r="782" ht="13.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</row>
    <row r="783" ht="13.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</row>
    <row r="784" ht="13.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</row>
    <row r="785" ht="13.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</row>
    <row r="786" ht="13.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</row>
    <row r="787" ht="13.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</row>
    <row r="788" ht="13.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</row>
    <row r="789" ht="13.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</row>
    <row r="790" ht="13.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</row>
    <row r="791" ht="13.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</row>
    <row r="792" ht="13.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</row>
    <row r="793" ht="13.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</row>
    <row r="794" ht="13.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</row>
    <row r="795" ht="13.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</row>
    <row r="796" ht="13.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</row>
    <row r="797" ht="13.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</row>
    <row r="798" ht="13.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</row>
    <row r="799" ht="13.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</row>
    <row r="800" ht="13.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</row>
    <row r="801" ht="13.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</row>
    <row r="802" ht="13.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</row>
    <row r="803" ht="13.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</row>
    <row r="804" ht="13.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</row>
    <row r="805" ht="13.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</row>
    <row r="806" ht="13.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</row>
    <row r="807" ht="13.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</row>
    <row r="808" ht="13.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</row>
    <row r="809" ht="13.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</row>
    <row r="810" ht="13.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</row>
    <row r="811" ht="13.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</row>
    <row r="812" ht="13.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</row>
    <row r="813" ht="13.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</row>
    <row r="814" ht="13.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</row>
    <row r="815" ht="13.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</row>
    <row r="816" ht="13.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</row>
    <row r="817" ht="13.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</row>
    <row r="818" ht="13.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</row>
    <row r="819" ht="13.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</row>
    <row r="820" ht="13.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</row>
    <row r="821" ht="13.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</row>
    <row r="822" ht="13.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</row>
    <row r="823" ht="13.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</row>
    <row r="824" ht="13.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</row>
    <row r="825" ht="13.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</row>
    <row r="826" ht="13.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</row>
    <row r="827" ht="13.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</row>
    <row r="828" ht="13.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</row>
    <row r="829" ht="13.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</row>
    <row r="830" ht="13.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</row>
    <row r="831" ht="13.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</row>
    <row r="832" ht="13.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</row>
    <row r="833" ht="13.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</row>
    <row r="834" ht="13.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</row>
    <row r="835" ht="13.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</row>
    <row r="836" ht="13.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</row>
    <row r="837" ht="13.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</row>
    <row r="838" ht="13.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</row>
    <row r="839" ht="13.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</row>
    <row r="840" ht="13.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</row>
    <row r="841" ht="13.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</row>
    <row r="842" ht="13.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</row>
    <row r="843" ht="13.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</row>
    <row r="844" ht="13.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</row>
    <row r="845" ht="13.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</row>
    <row r="846" ht="13.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</row>
    <row r="847" ht="13.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</row>
    <row r="848" ht="13.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</row>
    <row r="849" ht="13.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</row>
    <row r="850" ht="13.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</row>
    <row r="851" ht="13.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</row>
    <row r="852" ht="13.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</row>
    <row r="853" ht="13.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</row>
    <row r="854" ht="13.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</row>
    <row r="855" ht="13.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</row>
    <row r="856" ht="13.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</row>
    <row r="857" ht="13.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</row>
    <row r="858" ht="13.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</row>
    <row r="859" ht="13.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</row>
    <row r="860" ht="13.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</row>
    <row r="861" ht="13.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</row>
    <row r="862" ht="13.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</row>
    <row r="863" ht="13.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</row>
    <row r="864" ht="13.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</row>
    <row r="865" ht="13.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</row>
    <row r="866" ht="13.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</row>
    <row r="867" ht="13.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</row>
    <row r="868" ht="13.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</row>
    <row r="869" ht="13.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</row>
    <row r="870" ht="13.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</row>
    <row r="871" ht="13.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</row>
    <row r="872" ht="13.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</row>
    <row r="873" ht="13.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</row>
    <row r="874" ht="13.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</row>
    <row r="875" ht="13.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</row>
    <row r="876" ht="13.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</row>
    <row r="877" ht="13.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</row>
    <row r="878" ht="13.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</row>
    <row r="879" ht="13.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</row>
    <row r="880" ht="13.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</row>
    <row r="881" ht="13.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</row>
    <row r="882" ht="13.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</row>
    <row r="883" ht="13.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</row>
    <row r="884" ht="13.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</row>
    <row r="885" ht="13.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</row>
    <row r="886" ht="13.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</row>
    <row r="887" ht="13.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</row>
    <row r="888" ht="13.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</row>
    <row r="889" ht="13.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</row>
    <row r="890" ht="13.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</row>
    <row r="891" ht="13.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</row>
    <row r="892" ht="13.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</row>
    <row r="893" ht="13.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</row>
    <row r="894" ht="13.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</row>
    <row r="895" ht="13.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</row>
    <row r="896" ht="13.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</row>
    <row r="897" ht="13.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</row>
    <row r="898" ht="13.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</row>
    <row r="899" ht="13.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</row>
    <row r="900" ht="13.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</row>
    <row r="901" ht="13.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</row>
    <row r="902" ht="13.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</row>
    <row r="903" ht="13.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</row>
    <row r="904" ht="13.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</row>
    <row r="905" ht="13.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</row>
    <row r="906" ht="13.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</row>
    <row r="907" ht="13.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</row>
    <row r="908" ht="13.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</row>
    <row r="909" ht="13.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</row>
    <row r="910" ht="13.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</row>
    <row r="911" ht="13.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</row>
    <row r="912" ht="13.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</row>
    <row r="913" ht="13.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</row>
    <row r="914" ht="13.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</row>
    <row r="915" ht="13.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</row>
    <row r="916" ht="13.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</row>
    <row r="917" ht="13.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</row>
    <row r="918" ht="13.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</row>
    <row r="919" ht="13.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</row>
    <row r="920" ht="13.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</row>
    <row r="921" ht="13.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</row>
    <row r="922" ht="13.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</row>
    <row r="923" ht="13.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</row>
    <row r="924" ht="13.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</row>
    <row r="925" ht="13.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</row>
    <row r="926" ht="13.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</row>
    <row r="927" ht="13.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</row>
    <row r="928" ht="13.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</row>
    <row r="929" ht="13.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</row>
    <row r="930" ht="13.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</row>
    <row r="931" ht="13.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</row>
    <row r="932" ht="13.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</row>
    <row r="933" ht="13.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</row>
    <row r="934" ht="13.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</row>
    <row r="935" ht="13.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</row>
    <row r="936" ht="13.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</row>
    <row r="937" ht="13.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</row>
    <row r="938" ht="13.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</row>
    <row r="939" ht="13.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</row>
    <row r="940" ht="13.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</row>
    <row r="941" ht="13.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</row>
    <row r="942" ht="13.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</row>
    <row r="943" ht="13.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</row>
    <row r="944" ht="13.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</row>
    <row r="945" ht="13.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</row>
    <row r="946" ht="13.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</row>
    <row r="947" ht="13.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</row>
    <row r="948" ht="13.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</row>
    <row r="949" ht="13.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</row>
    <row r="950" ht="13.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</row>
    <row r="951" ht="13.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</row>
    <row r="952" ht="13.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</row>
    <row r="953" ht="13.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</row>
    <row r="954" ht="13.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</row>
    <row r="955" ht="13.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</row>
    <row r="956" ht="13.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</row>
    <row r="957" ht="13.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</row>
    <row r="958" ht="13.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</row>
    <row r="959" ht="13.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</row>
    <row r="960" ht="13.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</row>
    <row r="961" ht="13.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</row>
    <row r="962" ht="13.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</row>
    <row r="963" ht="13.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</row>
    <row r="964" ht="13.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</row>
    <row r="965" ht="13.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</row>
    <row r="966" ht="13.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</row>
    <row r="967" ht="13.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</row>
    <row r="968" ht="13.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</row>
    <row r="969" ht="13.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</row>
    <row r="970" ht="13.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</row>
    <row r="971" ht="13.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</row>
    <row r="972" ht="13.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</row>
    <row r="973" ht="13.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</row>
    <row r="974" ht="13.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</row>
    <row r="975" ht="13.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</row>
    <row r="976" ht="13.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</row>
    <row r="977" ht="13.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</row>
    <row r="978" ht="13.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</row>
    <row r="979" ht="13.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</row>
    <row r="980" ht="13.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</row>
    <row r="981" ht="13.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</row>
    <row r="982" ht="13.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</row>
    <row r="983" ht="13.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</row>
    <row r="984" ht="13.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</row>
    <row r="985" ht="13.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</row>
    <row r="986" ht="13.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</row>
    <row r="987" ht="13.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</row>
    <row r="988" ht="13.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</row>
    <row r="989" ht="13.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</row>
    <row r="990" ht="13.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</row>
    <row r="991" ht="13.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</row>
    <row r="992" ht="13.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</row>
    <row r="993" ht="13.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</row>
    <row r="994" ht="13.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</row>
    <row r="995" ht="13.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</row>
    <row r="996" ht="13.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</row>
    <row r="997" ht="13.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</row>
    <row r="998" ht="13.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</row>
    <row r="999" ht="13.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</row>
    <row r="1000" ht="13.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</row>
  </sheetData>
  <printOptions/>
  <pageMargins bottom="0.75" footer="0.0" header="0.0" left="0.7" right="0.7" top="0.75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Tài liệu" ma:contentTypeID="0x01010040AFFFD458983C43BE01CB69E9C45471" ma:contentTypeVersion="14" ma:contentTypeDescription="Tạo tài liệu mới." ma:contentTypeScope="" ma:versionID="aa137954ae0fb8b8860bc99ac2b6c3d8">
  <xsd:schema xmlns:xsd="http://www.w3.org/2001/XMLSchema" xmlns:xs="http://www.w3.org/2001/XMLSchema" xmlns:p="http://schemas.microsoft.com/office/2006/metadata/properties" xmlns:ns2="1002ca05-f7b5-4ad5-bca3-38d3704f39ab" xmlns:ns3="4723a470-d706-471f-a43b-5356bae22433" targetNamespace="http://schemas.microsoft.com/office/2006/metadata/properties" ma:root="true" ma:fieldsID="5af9a89364837f034cf5fbea6c9e691a" ns2:_="" ns3:_="">
    <xsd:import namespace="1002ca05-f7b5-4ad5-bca3-38d3704f39ab"/>
    <xsd:import namespace="4723a470-d706-471f-a43b-5356bae224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02ca05-f7b5-4ad5-bca3-38d3704f39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Thẻ Hình ảnh" ma:readOnly="false" ma:fieldId="{5cf76f15-5ced-4ddc-b409-7134ff3c332f}" ma:taxonomyMulti="true" ma:sspId="2344accd-f2dd-4b43-aee5-d49b15b160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23a470-d706-471f-a43b-5356bae2243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f4c56b-8655-4a2a-9634-2a62bdd5c9d9}" ma:internalName="TaxCatchAll" ma:showField="CatchAllData" ma:web="4723a470-d706-471f-a43b-5356bae224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hia sẻ Với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hia sẻ Có Chi tiế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Loại Nội dung"/>
        <xsd:element ref="dc:title" minOccurs="0" maxOccurs="1" ma:index="4" ma:displayName="Tiêu đề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02ca05-f7b5-4ad5-bca3-38d3704f39ab">
      <Terms xmlns="http://schemas.microsoft.com/office/infopath/2007/PartnerControls"/>
    </lcf76f155ced4ddcb4097134ff3c332f>
    <TaxCatchAll xmlns="4723a470-d706-471f-a43b-5356bae22433" xsi:nil="true"/>
  </documentManagement>
</p:properties>
</file>

<file path=customXml/itemProps1.xml><?xml version="1.0" encoding="utf-8"?>
<ds:datastoreItem xmlns:ds="http://schemas.openxmlformats.org/officeDocument/2006/customXml" ds:itemID="{B3A79AD0-A9AC-4D56-9CFB-5757EED8ED02}"/>
</file>

<file path=customXml/itemProps2.xml><?xml version="1.0" encoding="utf-8"?>
<ds:datastoreItem xmlns:ds="http://schemas.openxmlformats.org/officeDocument/2006/customXml" ds:itemID="{A73525F2-FDDD-4D64-92EF-5AF3E607819E}"/>
</file>

<file path=customXml/itemProps3.xml><?xml version="1.0" encoding="utf-8"?>
<ds:datastoreItem xmlns:ds="http://schemas.openxmlformats.org/officeDocument/2006/customXml" ds:itemID="{CE65C75D-CDF0-484D-9D93-D4CE507D9781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Đặng Tuyết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ContentTypeId">
    <vt:lpwstr>0x01010040AFFFD458983C43BE01CB69E9C45471</vt:lpwstr>
  </property>
</Properties>
</file>